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9320" windowHeight="11640" firstSheet="1" activeTab="2"/>
  </bookViews>
  <sheets>
    <sheet name="{965AD0B32C57411CC1788A05F9BCE}" sheetId="4" state="hidden" r:id="rId1"/>
    <sheet name="Przedmiar" sheetId="5" r:id="rId2"/>
    <sheet name="KO" sheetId="3" r:id="rId3"/>
  </sheets>
  <calcPr calcId="145621"/>
</workbook>
</file>

<file path=xl/calcChain.xml><?xml version="1.0" encoding="utf-8"?>
<calcChain xmlns="http://schemas.openxmlformats.org/spreadsheetml/2006/main">
  <c r="F18" i="5" l="1"/>
  <c r="F17" i="5"/>
  <c r="F15" i="5"/>
  <c r="F11" i="5"/>
  <c r="E11" i="3" l="1"/>
  <c r="E16" i="3"/>
  <c r="E20" i="3"/>
  <c r="E19" i="3"/>
</calcChain>
</file>

<file path=xl/sharedStrings.xml><?xml version="1.0" encoding="utf-8"?>
<sst xmlns="http://schemas.openxmlformats.org/spreadsheetml/2006/main" count="124" uniqueCount="68">
  <si>
    <t>POZYCJE KOSZTORYSU</t>
  </si>
  <si>
    <t>WARTOŚĆ KOSZTORYSU</t>
  </si>
  <si>
    <t>Lp.</t>
  </si>
  <si>
    <t>m2</t>
  </si>
  <si>
    <t>1. Branża drogowa</t>
  </si>
  <si>
    <t>Specyfikacja</t>
  </si>
  <si>
    <t>D-05.03.05a</t>
  </si>
  <si>
    <t>Cena jednostkowa netto w PLN</t>
  </si>
  <si>
    <t>Wartość netto w PLN</t>
  </si>
  <si>
    <t>…………………………………………..</t>
  </si>
  <si>
    <t>podpis osoby ze strony wykonawcy,</t>
  </si>
  <si>
    <t>upoważnionej do składania oświadczeń woli</t>
  </si>
  <si>
    <t>KOSZTORYS OFERTOWY</t>
  </si>
  <si>
    <t>Jednostka</t>
  </si>
  <si>
    <t>Ilość jednostek</t>
  </si>
  <si>
    <t>1 d.1</t>
  </si>
  <si>
    <t xml:space="preserve">Nawierzchnia z mieszanek mineralno-bitumicznych grysowo-żwirowych - warstwa ścieralna asfaltowa AC 11S 50/70 jak dl KR 2 - grubość po zagęszcz. 5 cm </t>
  </si>
  <si>
    <t>Razem dział: Nawierzchnia bitumiczna</t>
  </si>
  <si>
    <t>Razem dział: Zjazdy publiczne</t>
  </si>
  <si>
    <t>Nawierzchnia z mieszanek mineralno-bitumicznych grysowo-żwirowych - warstwa ścieralna asfaltowa AC 11S 50/70 jak dl KR 2 - grubość po zagęszcz. 5 cm</t>
  </si>
  <si>
    <t xml:space="preserve">Nawierzchnia z mieszanek mineralno-bitumicznych grysowo-żwirowych - warstwa ścieralna asfaltowa AC 11S 50/70 jak dl KR 2 - grubość po zagęszcz. 4 cm </t>
  </si>
  <si>
    <t>Nawierzchnia z mieszanek mineralno-bitumicznych grysowo-żwirowych - warstwa ścieralna asfaltowa AC 11S 50/70 jak dl KR 2 - grubość po zagęszcz. 4 cm</t>
  </si>
  <si>
    <t>DP nr 3213W Przasnysz - Kobylaki - Brzeski Kołaki w km 2+200 - 24+373,02</t>
  </si>
  <si>
    <t>NAWIERZCHNIA BITUMITUMICZNA CPV 45233220-7</t>
  </si>
  <si>
    <t xml:space="preserve">Mechaniczne malowanie linii segregacyjnych i krawędziowych na jezdni farbą chlorokauczukową </t>
  </si>
  <si>
    <t>Mechaniczne malowanie linii na skrzyżowaniach i przejściach dla pieszych farbą chlorokauczukową</t>
  </si>
  <si>
    <t>D-04.04.01</t>
  </si>
  <si>
    <t>D-07.01.01</t>
  </si>
  <si>
    <t>3 d.2</t>
  </si>
  <si>
    <t>Uzupełnienie poboczy - nawierzchnia żwirowa - górna warstwa jezdni rozścielana mechanicznie - grubość po zagęszczeniu 8 cm</t>
  </si>
  <si>
    <t>Razem dział: Oznakowanie</t>
  </si>
  <si>
    <t>Razem dział: Roboty wykończeniowe</t>
  </si>
  <si>
    <t>2 d.1</t>
  </si>
  <si>
    <t>Skropienie warstwy wiążącej emulsją asfaltową w ilości 0,1-0,3 kg/m2</t>
  </si>
  <si>
    <t>Uzupełnienie poboczy - nawierzchnia żwirowa - górna warstwa jezdni rozścielana mechanicznie - grubość po zagęszczeniu 4 cm</t>
  </si>
  <si>
    <t>D-04.03.01</t>
  </si>
  <si>
    <t>KNR 2-31 1004-07</t>
  </si>
  <si>
    <t>6 d.3</t>
  </si>
  <si>
    <t>4 d.2</t>
  </si>
  <si>
    <t>5 d.2</t>
  </si>
  <si>
    <t>7 d.3</t>
  </si>
  <si>
    <t>8 d.4</t>
  </si>
  <si>
    <t>KNR 2-31 0311-05 0311-06</t>
  </si>
  <si>
    <t>KNR 2-31 0706-06</t>
  </si>
  <si>
    <t>OZNAKOWANIE CPV 45233221-4</t>
  </si>
  <si>
    <t>Uzbrojenie Przasnyskiej Strefy Gospodarczej - Rozbudowa drogi powiatowej nr 3213W Przasnysz – Kobylaki - Brzeski Kołaki (etap II)</t>
  </si>
  <si>
    <t>Wartość kosztorysowa robót bez podatku VAT w PLN</t>
  </si>
  <si>
    <t>Podatek VAT ........ % w PLN</t>
  </si>
  <si>
    <t>Ogółem wartość kosztorysowa robót w PLN</t>
  </si>
  <si>
    <t>Słownie brutto:</t>
  </si>
  <si>
    <t>…………………….. dn ……………………… 2015 roku</t>
  </si>
  <si>
    <t>Kod pozycji przedmiaru</t>
  </si>
  <si>
    <t>...............................................................................................................</t>
  </si>
  <si>
    <t>Opis pozycji</t>
  </si>
  <si>
    <t xml:space="preserve">NAWIERZCHNIA BITUMITUMICZNA </t>
  </si>
  <si>
    <t xml:space="preserve">ZJAZDY PUBLICZNE </t>
  </si>
  <si>
    <t xml:space="preserve">OZNAKOWANIE </t>
  </si>
  <si>
    <t xml:space="preserve">ROBOTY WYKOŃCZENIOWE </t>
  </si>
  <si>
    <t>ZJAZDY PUBLICZNE CPV 45233220-7</t>
  </si>
  <si>
    <t>KNR 2-31 0706-03</t>
  </si>
  <si>
    <t>ROBOTY WYKOŃCZENIOWE CPV 45233220-7</t>
  </si>
  <si>
    <t>PRZEDMIAR ROBÓT</t>
  </si>
  <si>
    <t>KNR 2-31 0202-09/2</t>
  </si>
  <si>
    <t>KNR 2-31 0202-09</t>
  </si>
  <si>
    <t>GG.00.12.01</t>
  </si>
  <si>
    <t>km</t>
  </si>
  <si>
    <t>9 d.4</t>
  </si>
  <si>
    <t>Pomiar powykonawczy  odcinka drogowego wraz z uwzględnieniem wszystkich nowopowstałych obiektów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</si>
</sst>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name val="Tahoma"/>
      <family val="2"/>
      <charset val="238"/>
    </font>
    <font>
      <b/>
      <sz val="9"/>
      <name val="Tahoma"/>
      <family val="2"/>
      <charset val="238"/>
    </font>
    <font>
      <b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2" fillId="0" borderId="2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4" fontId="12" fillId="0" borderId="8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4" fontId="12" fillId="0" borderId="15" xfId="0" applyNumberFormat="1" applyFont="1" applyBorder="1" applyAlignment="1">
      <alignment horizontal="right" vertical="center"/>
    </xf>
    <xf numFmtId="4" fontId="12" fillId="0" borderId="13" xfId="0" applyNumberFormat="1" applyFont="1" applyBorder="1" applyAlignment="1">
      <alignment horizontal="right" vertical="center"/>
    </xf>
    <xf numFmtId="4" fontId="12" fillId="0" borderId="16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>
        <v>4</v>
      </c>
    </row>
    <row r="2" spans="1:2" x14ac:dyDescent="0.2">
      <c r="A2">
        <v>0</v>
      </c>
      <c r="B2" t="s">
        <v>0</v>
      </c>
    </row>
    <row r="3" spans="1:2" x14ac:dyDescent="0.2">
      <c r="A3">
        <v>2</v>
      </c>
      <c r="B3" t="s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D21" sqref="D21"/>
    </sheetView>
  </sheetViews>
  <sheetFormatPr defaultRowHeight="12.75" x14ac:dyDescent="0.2"/>
  <cols>
    <col min="1" max="1" width="5.28515625" customWidth="1"/>
    <col min="2" max="2" width="16" customWidth="1"/>
    <col min="3" max="3" width="14.42578125" customWidth="1"/>
    <col min="4" max="4" width="45.140625" customWidth="1"/>
    <col min="5" max="5" width="9" customWidth="1"/>
    <col min="6" max="6" width="10" customWidth="1"/>
  </cols>
  <sheetData>
    <row r="1" spans="1:8" ht="25.5" customHeight="1" x14ac:dyDescent="0.2">
      <c r="A1" s="38" t="s">
        <v>45</v>
      </c>
      <c r="B1" s="38"/>
      <c r="C1" s="38"/>
      <c r="D1" s="38"/>
      <c r="E1" s="38"/>
      <c r="F1" s="38"/>
      <c r="G1" s="11"/>
      <c r="H1" s="11"/>
    </row>
    <row r="2" spans="1:8" x14ac:dyDescent="0.2">
      <c r="A2" s="6"/>
      <c r="B2" s="6"/>
      <c r="C2" s="7"/>
      <c r="D2" s="6"/>
      <c r="E2" s="6"/>
      <c r="F2" s="6"/>
      <c r="G2" s="9"/>
      <c r="H2" s="9"/>
    </row>
    <row r="3" spans="1:8" ht="12.75" customHeight="1" x14ac:dyDescent="0.2">
      <c r="A3" s="40" t="s">
        <v>61</v>
      </c>
      <c r="B3" s="40"/>
      <c r="C3" s="40"/>
      <c r="D3" s="40"/>
      <c r="E3" s="40"/>
      <c r="F3" s="40"/>
      <c r="G3" s="12"/>
      <c r="H3" s="12"/>
    </row>
    <row r="4" spans="1:8" x14ac:dyDescent="0.2">
      <c r="A4" s="10"/>
      <c r="B4" s="10"/>
      <c r="C4" s="8"/>
      <c r="D4" s="10"/>
      <c r="E4" s="10"/>
      <c r="F4" s="10"/>
      <c r="G4" s="9"/>
      <c r="H4" s="9"/>
    </row>
    <row r="5" spans="1:8" ht="12.75" customHeight="1" x14ac:dyDescent="0.2">
      <c r="A5" s="39" t="s">
        <v>4</v>
      </c>
      <c r="B5" s="39"/>
      <c r="C5" s="39"/>
      <c r="D5" s="39"/>
      <c r="E5" s="39"/>
      <c r="F5" s="39"/>
      <c r="G5" s="9"/>
      <c r="H5" s="9"/>
    </row>
    <row r="6" spans="1:8" x14ac:dyDescent="0.2">
      <c r="A6" s="43" t="s">
        <v>22</v>
      </c>
      <c r="B6" s="43"/>
      <c r="C6" s="43"/>
      <c r="D6" s="43"/>
      <c r="E6" s="43"/>
      <c r="F6" s="43"/>
      <c r="G6" s="9"/>
      <c r="H6" s="9"/>
    </row>
    <row r="7" spans="1:8" x14ac:dyDescent="0.2">
      <c r="A7" s="1"/>
      <c r="B7" s="1"/>
      <c r="C7" s="1"/>
      <c r="D7" s="1"/>
      <c r="E7" s="1"/>
      <c r="F7" s="1"/>
    </row>
    <row r="8" spans="1:8" ht="42" customHeight="1" x14ac:dyDescent="0.2">
      <c r="A8" s="3" t="s">
        <v>2</v>
      </c>
      <c r="B8" s="3" t="s">
        <v>5</v>
      </c>
      <c r="C8" s="3" t="s">
        <v>51</v>
      </c>
      <c r="D8" s="3" t="s">
        <v>53</v>
      </c>
      <c r="E8" s="3" t="s">
        <v>13</v>
      </c>
      <c r="F8" s="3" t="s">
        <v>14</v>
      </c>
    </row>
    <row r="9" spans="1:8" ht="17.25" customHeight="1" x14ac:dyDescent="0.2">
      <c r="A9" s="13">
        <v>1</v>
      </c>
      <c r="B9" s="14"/>
      <c r="C9" s="14"/>
      <c r="D9" s="41" t="s">
        <v>23</v>
      </c>
      <c r="E9" s="42"/>
      <c r="F9" s="15"/>
    </row>
    <row r="10" spans="1:8" ht="23.25" customHeight="1" x14ac:dyDescent="0.2">
      <c r="A10" s="2" t="s">
        <v>15</v>
      </c>
      <c r="B10" s="2" t="s">
        <v>35</v>
      </c>
      <c r="C10" s="2" t="s">
        <v>36</v>
      </c>
      <c r="D10" s="4" t="s">
        <v>33</v>
      </c>
      <c r="E10" s="2" t="s">
        <v>3</v>
      </c>
      <c r="F10" s="5">
        <v>137859.45000000001</v>
      </c>
    </row>
    <row r="11" spans="1:8" ht="33.75" x14ac:dyDescent="0.2">
      <c r="A11" s="2" t="s">
        <v>32</v>
      </c>
      <c r="B11" s="2" t="s">
        <v>6</v>
      </c>
      <c r="C11" s="2" t="s">
        <v>42</v>
      </c>
      <c r="D11" s="4" t="s">
        <v>16</v>
      </c>
      <c r="E11" s="2" t="s">
        <v>3</v>
      </c>
      <c r="F11" s="5">
        <f>156174.45-2670-15645</f>
        <v>137859.45000000001</v>
      </c>
    </row>
    <row r="12" spans="1:8" x14ac:dyDescent="0.2">
      <c r="A12" s="13">
        <v>2</v>
      </c>
      <c r="B12" s="14"/>
      <c r="C12" s="14"/>
      <c r="D12" s="16" t="s">
        <v>58</v>
      </c>
      <c r="E12" s="17"/>
      <c r="F12" s="15"/>
    </row>
    <row r="13" spans="1:8" ht="22.5" x14ac:dyDescent="0.2">
      <c r="A13" s="2" t="s">
        <v>28</v>
      </c>
      <c r="B13" s="2" t="s">
        <v>35</v>
      </c>
      <c r="C13" s="2" t="s">
        <v>36</v>
      </c>
      <c r="D13" s="4" t="s">
        <v>33</v>
      </c>
      <c r="E13" s="2" t="s">
        <v>3</v>
      </c>
      <c r="F13" s="5">
        <v>229</v>
      </c>
    </row>
    <row r="14" spans="1:8" ht="33.75" x14ac:dyDescent="0.2">
      <c r="A14" s="2" t="s">
        <v>38</v>
      </c>
      <c r="B14" s="2" t="s">
        <v>6</v>
      </c>
      <c r="C14" s="2" t="s">
        <v>42</v>
      </c>
      <c r="D14" s="4" t="s">
        <v>20</v>
      </c>
      <c r="E14" s="2" t="s">
        <v>3</v>
      </c>
      <c r="F14" s="5">
        <v>229</v>
      </c>
    </row>
    <row r="15" spans="1:8" ht="33.75" x14ac:dyDescent="0.2">
      <c r="A15" s="2" t="s">
        <v>39</v>
      </c>
      <c r="B15" s="2" t="s">
        <v>26</v>
      </c>
      <c r="C15" s="2" t="s">
        <v>63</v>
      </c>
      <c r="D15" s="4" t="s">
        <v>29</v>
      </c>
      <c r="E15" s="2" t="s">
        <v>3</v>
      </c>
      <c r="F15" s="5">
        <f>602.64-547.56</f>
        <v>55.080000000000041</v>
      </c>
    </row>
    <row r="16" spans="1:8" x14ac:dyDescent="0.2">
      <c r="A16" s="13">
        <v>3</v>
      </c>
      <c r="B16" s="14"/>
      <c r="C16" s="14"/>
      <c r="D16" s="16" t="s">
        <v>44</v>
      </c>
      <c r="E16" s="17"/>
      <c r="F16" s="15"/>
    </row>
    <row r="17" spans="1:6" ht="22.5" x14ac:dyDescent="0.2">
      <c r="A17" s="2" t="s">
        <v>37</v>
      </c>
      <c r="B17" s="2" t="s">
        <v>27</v>
      </c>
      <c r="C17" s="2" t="s">
        <v>59</v>
      </c>
      <c r="D17" s="4" t="s">
        <v>24</v>
      </c>
      <c r="E17" s="2" t="s">
        <v>3</v>
      </c>
      <c r="F17" s="5">
        <f>1703-208</f>
        <v>1495</v>
      </c>
    </row>
    <row r="18" spans="1:6" ht="22.5" x14ac:dyDescent="0.2">
      <c r="A18" s="2" t="s">
        <v>40</v>
      </c>
      <c r="B18" s="2" t="s">
        <v>27</v>
      </c>
      <c r="C18" s="2" t="s">
        <v>43</v>
      </c>
      <c r="D18" s="4" t="s">
        <v>25</v>
      </c>
      <c r="E18" s="2" t="s">
        <v>3</v>
      </c>
      <c r="F18" s="5">
        <f>376-85.5</f>
        <v>290.5</v>
      </c>
    </row>
    <row r="19" spans="1:6" x14ac:dyDescent="0.2">
      <c r="A19" s="13">
        <v>4</v>
      </c>
      <c r="B19" s="14"/>
      <c r="C19" s="14"/>
      <c r="D19" s="16" t="s">
        <v>60</v>
      </c>
      <c r="E19" s="17"/>
      <c r="F19" s="15"/>
    </row>
    <row r="20" spans="1:6" ht="33.75" x14ac:dyDescent="0.2">
      <c r="A20" s="2" t="s">
        <v>41</v>
      </c>
      <c r="B20" s="2" t="s">
        <v>26</v>
      </c>
      <c r="C20" s="2" t="s">
        <v>62</v>
      </c>
      <c r="D20" s="4" t="s">
        <v>34</v>
      </c>
      <c r="E20" s="2" t="s">
        <v>3</v>
      </c>
      <c r="F20" s="5">
        <v>48976.5</v>
      </c>
    </row>
    <row r="21" spans="1:6" ht="22.5" x14ac:dyDescent="0.2">
      <c r="A21" s="34" t="s">
        <v>66</v>
      </c>
      <c r="B21" s="34" t="s">
        <v>64</v>
      </c>
      <c r="C21" s="35"/>
      <c r="D21" s="37" t="s">
        <v>67</v>
      </c>
      <c r="E21" s="34" t="s">
        <v>65</v>
      </c>
      <c r="F21" s="35">
        <v>24.344999999999999</v>
      </c>
    </row>
  </sheetData>
  <mergeCells count="5">
    <mergeCell ref="A1:F1"/>
    <mergeCell ref="A5:F5"/>
    <mergeCell ref="A3:F3"/>
    <mergeCell ref="D9:E9"/>
    <mergeCell ref="A6:F6"/>
  </mergeCells>
  <phoneticPr fontId="0" type="noConversion"/>
  <pageMargins left="0.43307086614173229" right="0.23622047244094491" top="0.74803149606299213" bottom="0.74803149606299213" header="0.31496062992125984" footer="0.31496062992125984"/>
  <pageSetup paperSize="9" scale="9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22" workbookViewId="0">
      <selection activeCell="D26" sqref="D26:G26"/>
    </sheetView>
  </sheetViews>
  <sheetFormatPr defaultRowHeight="12.75" x14ac:dyDescent="0.2"/>
  <cols>
    <col min="1" max="1" width="5" style="27" customWidth="1"/>
    <col min="2" max="2" width="11" style="27" customWidth="1"/>
    <col min="3" max="3" width="28.140625" style="27" customWidth="1"/>
    <col min="4" max="4" width="9.28515625" style="27" customWidth="1"/>
    <col min="5" max="5" width="9.5703125" style="27" customWidth="1"/>
    <col min="6" max="6" width="12" style="27" customWidth="1"/>
    <col min="7" max="7" width="11.85546875" style="27" customWidth="1"/>
    <col min="8" max="16384" width="9.140625" style="27"/>
  </cols>
  <sheetData>
    <row r="1" spans="1:7" ht="25.5" customHeight="1" x14ac:dyDescent="0.2">
      <c r="A1" s="44" t="s">
        <v>45</v>
      </c>
      <c r="B1" s="45"/>
      <c r="C1" s="45"/>
      <c r="D1" s="45"/>
      <c r="E1" s="45"/>
      <c r="F1" s="45"/>
      <c r="G1" s="45"/>
    </row>
    <row r="2" spans="1:7" ht="14.25" customHeight="1" x14ac:dyDescent="0.2">
      <c r="A2" s="28"/>
      <c r="B2" s="28"/>
      <c r="C2" s="28"/>
      <c r="D2" s="28"/>
      <c r="E2" s="28"/>
      <c r="F2" s="29"/>
      <c r="G2" s="29"/>
    </row>
    <row r="3" spans="1:7" ht="15" customHeight="1" x14ac:dyDescent="0.2">
      <c r="A3" s="46" t="s">
        <v>12</v>
      </c>
      <c r="B3" s="46"/>
      <c r="C3" s="46"/>
      <c r="D3" s="46"/>
      <c r="E3" s="46"/>
      <c r="F3" s="46"/>
      <c r="G3" s="46"/>
    </row>
    <row r="4" spans="1:7" ht="12" customHeight="1" x14ac:dyDescent="0.2">
      <c r="A4" s="30"/>
      <c r="B4" s="30"/>
      <c r="C4" s="30"/>
      <c r="D4" s="30"/>
      <c r="E4" s="30"/>
      <c r="F4" s="29"/>
      <c r="G4" s="29"/>
    </row>
    <row r="5" spans="1:7" x14ac:dyDescent="0.2">
      <c r="A5" s="47" t="s">
        <v>4</v>
      </c>
      <c r="B5" s="47"/>
      <c r="C5" s="47"/>
      <c r="D5" s="47"/>
      <c r="E5" s="47"/>
      <c r="F5" s="29"/>
      <c r="G5" s="29"/>
    </row>
    <row r="6" spans="1:7" ht="12.75" customHeight="1" x14ac:dyDescent="0.2">
      <c r="A6" s="59" t="s">
        <v>22</v>
      </c>
      <c r="B6" s="59"/>
      <c r="C6" s="59"/>
      <c r="D6" s="59"/>
      <c r="E6" s="59"/>
      <c r="F6" s="59"/>
      <c r="G6" s="59"/>
    </row>
    <row r="7" spans="1:7" x14ac:dyDescent="0.2">
      <c r="A7" s="31"/>
      <c r="B7" s="31"/>
      <c r="C7" s="31"/>
      <c r="D7" s="31"/>
      <c r="E7" s="31"/>
      <c r="F7" s="29"/>
      <c r="G7" s="29"/>
    </row>
    <row r="8" spans="1:7" ht="31.5" x14ac:dyDescent="0.2">
      <c r="A8" s="18" t="s">
        <v>2</v>
      </c>
      <c r="B8" s="18" t="s">
        <v>5</v>
      </c>
      <c r="C8" s="18" t="s">
        <v>53</v>
      </c>
      <c r="D8" s="18" t="s">
        <v>13</v>
      </c>
      <c r="E8" s="18" t="s">
        <v>14</v>
      </c>
      <c r="F8" s="18" t="s">
        <v>7</v>
      </c>
      <c r="G8" s="18" t="s">
        <v>8</v>
      </c>
    </row>
    <row r="9" spans="1:7" ht="15.75" customHeight="1" x14ac:dyDescent="0.2">
      <c r="A9" s="18">
        <v>1</v>
      </c>
      <c r="B9" s="19"/>
      <c r="C9" s="60" t="s">
        <v>54</v>
      </c>
      <c r="D9" s="61"/>
      <c r="E9" s="61"/>
      <c r="F9" s="61"/>
      <c r="G9" s="62"/>
    </row>
    <row r="10" spans="1:7" ht="30" customHeight="1" x14ac:dyDescent="0.2">
      <c r="A10" s="20" t="s">
        <v>15</v>
      </c>
      <c r="B10" s="20" t="s">
        <v>35</v>
      </c>
      <c r="C10" s="21" t="s">
        <v>33</v>
      </c>
      <c r="D10" s="20" t="s">
        <v>3</v>
      </c>
      <c r="E10" s="22">
        <v>137859.45000000001</v>
      </c>
      <c r="F10" s="23"/>
      <c r="G10" s="24"/>
    </row>
    <row r="11" spans="1:7" ht="56.25" customHeight="1" x14ac:dyDescent="0.2">
      <c r="A11" s="20" t="s">
        <v>32</v>
      </c>
      <c r="B11" s="20" t="s">
        <v>6</v>
      </c>
      <c r="C11" s="21" t="s">
        <v>19</v>
      </c>
      <c r="D11" s="20" t="s">
        <v>3</v>
      </c>
      <c r="E11" s="22">
        <f>156174.45-2670-15645</f>
        <v>137859.45000000001</v>
      </c>
      <c r="F11" s="23"/>
      <c r="G11" s="24"/>
    </row>
    <row r="12" spans="1:7" x14ac:dyDescent="0.2">
      <c r="A12" s="51" t="s">
        <v>17</v>
      </c>
      <c r="B12" s="52"/>
      <c r="C12" s="52"/>
      <c r="D12" s="52"/>
      <c r="E12" s="52"/>
      <c r="F12" s="53"/>
      <c r="G12" s="24"/>
    </row>
    <row r="13" spans="1:7" ht="16.5" customHeight="1" x14ac:dyDescent="0.2">
      <c r="A13" s="25">
        <v>2</v>
      </c>
      <c r="B13" s="26"/>
      <c r="C13" s="51" t="s">
        <v>55</v>
      </c>
      <c r="D13" s="52"/>
      <c r="E13" s="52"/>
      <c r="F13" s="52"/>
      <c r="G13" s="53"/>
    </row>
    <row r="14" spans="1:7" ht="33" customHeight="1" x14ac:dyDescent="0.2">
      <c r="A14" s="20" t="s">
        <v>28</v>
      </c>
      <c r="B14" s="21" t="s">
        <v>35</v>
      </c>
      <c r="C14" s="21" t="s">
        <v>33</v>
      </c>
      <c r="D14" s="20" t="s">
        <v>3</v>
      </c>
      <c r="E14" s="22">
        <v>229</v>
      </c>
      <c r="F14" s="23"/>
      <c r="G14" s="24"/>
    </row>
    <row r="15" spans="1:7" ht="55.5" customHeight="1" x14ac:dyDescent="0.2">
      <c r="A15" s="20" t="s">
        <v>38</v>
      </c>
      <c r="B15" s="20" t="s">
        <v>6</v>
      </c>
      <c r="C15" s="21" t="s">
        <v>21</v>
      </c>
      <c r="D15" s="20" t="s">
        <v>3</v>
      </c>
      <c r="E15" s="22">
        <v>229</v>
      </c>
      <c r="F15" s="23"/>
      <c r="G15" s="24"/>
    </row>
    <row r="16" spans="1:7" ht="50.25" customHeight="1" x14ac:dyDescent="0.2">
      <c r="A16" s="20" t="s">
        <v>39</v>
      </c>
      <c r="B16" s="20" t="s">
        <v>26</v>
      </c>
      <c r="C16" s="21" t="s">
        <v>29</v>
      </c>
      <c r="D16" s="20" t="s">
        <v>3</v>
      </c>
      <c r="E16" s="22">
        <f>602.64-547.56</f>
        <v>55.080000000000041</v>
      </c>
      <c r="F16" s="23"/>
      <c r="G16" s="24"/>
    </row>
    <row r="17" spans="1:8" ht="12.75" customHeight="1" x14ac:dyDescent="0.2">
      <c r="A17" s="51" t="s">
        <v>18</v>
      </c>
      <c r="B17" s="52"/>
      <c r="C17" s="52"/>
      <c r="D17" s="52"/>
      <c r="E17" s="52"/>
      <c r="F17" s="53"/>
      <c r="G17" s="24"/>
    </row>
    <row r="18" spans="1:8" ht="12.75" customHeight="1" x14ac:dyDescent="0.2">
      <c r="A18" s="25">
        <v>3</v>
      </c>
      <c r="B18" s="26"/>
      <c r="C18" s="51" t="s">
        <v>56</v>
      </c>
      <c r="D18" s="52"/>
      <c r="E18" s="52"/>
      <c r="F18" s="52"/>
      <c r="G18" s="53"/>
    </row>
    <row r="19" spans="1:8" ht="37.5" customHeight="1" x14ac:dyDescent="0.2">
      <c r="A19" s="20" t="s">
        <v>37</v>
      </c>
      <c r="B19" s="20" t="s">
        <v>27</v>
      </c>
      <c r="C19" s="21" t="s">
        <v>24</v>
      </c>
      <c r="D19" s="20" t="s">
        <v>3</v>
      </c>
      <c r="E19" s="22">
        <f>1703-208</f>
        <v>1495</v>
      </c>
      <c r="F19" s="23"/>
      <c r="G19" s="24"/>
    </row>
    <row r="20" spans="1:8" ht="39" customHeight="1" x14ac:dyDescent="0.2">
      <c r="A20" s="20" t="s">
        <v>40</v>
      </c>
      <c r="B20" s="20" t="s">
        <v>27</v>
      </c>
      <c r="C20" s="21" t="s">
        <v>25</v>
      </c>
      <c r="D20" s="20" t="s">
        <v>3</v>
      </c>
      <c r="E20" s="22">
        <f>376-85.5</f>
        <v>290.5</v>
      </c>
      <c r="F20" s="23"/>
      <c r="G20" s="24"/>
    </row>
    <row r="21" spans="1:8" ht="12.75" customHeight="1" x14ac:dyDescent="0.2">
      <c r="A21" s="51" t="s">
        <v>30</v>
      </c>
      <c r="B21" s="52"/>
      <c r="C21" s="52"/>
      <c r="D21" s="52"/>
      <c r="E21" s="52"/>
      <c r="F21" s="53"/>
      <c r="G21" s="24"/>
    </row>
    <row r="22" spans="1:8" ht="12.75" customHeight="1" x14ac:dyDescent="0.2">
      <c r="A22" s="25">
        <v>4</v>
      </c>
      <c r="B22" s="26"/>
      <c r="C22" s="51" t="s">
        <v>57</v>
      </c>
      <c r="D22" s="52"/>
      <c r="E22" s="52"/>
      <c r="F22" s="52"/>
      <c r="G22" s="53"/>
    </row>
    <row r="23" spans="1:8" ht="53.25" customHeight="1" x14ac:dyDescent="0.2">
      <c r="A23" s="20" t="s">
        <v>41</v>
      </c>
      <c r="B23" s="20" t="s">
        <v>26</v>
      </c>
      <c r="C23" s="21" t="s">
        <v>34</v>
      </c>
      <c r="D23" s="20" t="s">
        <v>3</v>
      </c>
      <c r="E23" s="22">
        <v>48976.5</v>
      </c>
      <c r="F23" s="23"/>
      <c r="G23" s="24"/>
    </row>
    <row r="24" spans="1:8" ht="40.5" customHeight="1" x14ac:dyDescent="0.2">
      <c r="A24" s="34" t="s">
        <v>66</v>
      </c>
      <c r="B24" s="34" t="s">
        <v>64</v>
      </c>
      <c r="C24" s="37" t="s">
        <v>67</v>
      </c>
      <c r="D24" s="34" t="s">
        <v>65</v>
      </c>
      <c r="E24" s="35">
        <v>24.344619999999999</v>
      </c>
      <c r="F24" s="36"/>
      <c r="G24" s="24"/>
    </row>
    <row r="25" spans="1:8" ht="18" customHeight="1" thickBot="1" x14ac:dyDescent="0.25">
      <c r="A25" s="51" t="s">
        <v>31</v>
      </c>
      <c r="B25" s="52"/>
      <c r="C25" s="52"/>
      <c r="D25" s="52"/>
      <c r="E25" s="52"/>
      <c r="F25" s="53"/>
      <c r="G25" s="24"/>
    </row>
    <row r="26" spans="1:8" ht="18" customHeight="1" x14ac:dyDescent="0.2">
      <c r="A26" s="63" t="s">
        <v>46</v>
      </c>
      <c r="B26" s="64"/>
      <c r="C26" s="65"/>
      <c r="D26" s="66"/>
      <c r="E26" s="67"/>
      <c r="F26" s="67"/>
      <c r="G26" s="68"/>
    </row>
    <row r="27" spans="1:8" ht="17.25" customHeight="1" x14ac:dyDescent="0.2">
      <c r="A27" s="54" t="s">
        <v>47</v>
      </c>
      <c r="B27" s="55"/>
      <c r="C27" s="56"/>
      <c r="D27" s="48"/>
      <c r="E27" s="49"/>
      <c r="F27" s="49"/>
      <c r="G27" s="50"/>
    </row>
    <row r="28" spans="1:8" ht="20.25" customHeight="1" thickBot="1" x14ac:dyDescent="0.25">
      <c r="A28" s="69" t="s">
        <v>48</v>
      </c>
      <c r="B28" s="70"/>
      <c r="C28" s="71"/>
      <c r="D28" s="72"/>
      <c r="E28" s="73"/>
      <c r="F28" s="73"/>
      <c r="G28" s="74"/>
    </row>
    <row r="30" spans="1:8" x14ac:dyDescent="0.2">
      <c r="A30" s="57" t="s">
        <v>49</v>
      </c>
      <c r="B30" s="57"/>
      <c r="C30" s="57" t="s">
        <v>52</v>
      </c>
      <c r="D30" s="57"/>
      <c r="E30" s="57"/>
      <c r="F30" s="57"/>
      <c r="G30" s="57"/>
      <c r="H30" s="32"/>
    </row>
    <row r="31" spans="1:8" x14ac:dyDescent="0.2">
      <c r="H31" s="32"/>
    </row>
    <row r="33" spans="1:7" x14ac:dyDescent="0.2">
      <c r="A33" s="57" t="s">
        <v>50</v>
      </c>
      <c r="B33" s="57"/>
      <c r="C33" s="57"/>
    </row>
    <row r="34" spans="1:7" x14ac:dyDescent="0.2">
      <c r="A34" s="33"/>
      <c r="B34" s="33"/>
      <c r="C34" s="33"/>
    </row>
    <row r="35" spans="1:7" x14ac:dyDescent="0.2">
      <c r="D35" s="57" t="s">
        <v>9</v>
      </c>
      <c r="E35" s="57"/>
      <c r="F35" s="57"/>
      <c r="G35" s="57"/>
    </row>
    <row r="36" spans="1:7" x14ac:dyDescent="0.2">
      <c r="D36" s="58" t="s">
        <v>10</v>
      </c>
      <c r="E36" s="58"/>
      <c r="F36" s="58"/>
      <c r="G36" s="58"/>
    </row>
    <row r="37" spans="1:7" x14ac:dyDescent="0.2">
      <c r="D37" s="58" t="s">
        <v>11</v>
      </c>
      <c r="E37" s="58"/>
      <c r="F37" s="58"/>
      <c r="G37" s="58"/>
    </row>
  </sheetData>
  <mergeCells count="24">
    <mergeCell ref="A33:C33"/>
    <mergeCell ref="D35:G35"/>
    <mergeCell ref="D36:G36"/>
    <mergeCell ref="D37:G37"/>
    <mergeCell ref="A6:G6"/>
    <mergeCell ref="C9:G9"/>
    <mergeCell ref="C13:G13"/>
    <mergeCell ref="A26:C26"/>
    <mergeCell ref="D26:G26"/>
    <mergeCell ref="A28:C28"/>
    <mergeCell ref="D28:G28"/>
    <mergeCell ref="A30:B30"/>
    <mergeCell ref="C30:G30"/>
    <mergeCell ref="A1:G1"/>
    <mergeCell ref="A3:G3"/>
    <mergeCell ref="A5:E5"/>
    <mergeCell ref="D27:G27"/>
    <mergeCell ref="A12:F12"/>
    <mergeCell ref="A17:F17"/>
    <mergeCell ref="C18:G18"/>
    <mergeCell ref="A21:F21"/>
    <mergeCell ref="C22:G22"/>
    <mergeCell ref="A27:C27"/>
    <mergeCell ref="A25:F25"/>
  </mergeCells>
  <phoneticPr fontId="0" type="noConversion"/>
  <pageMargins left="0.70866141732283472" right="0.7086614173228347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{965AD0B32C57411CC1788A05F9BCE}</vt:lpstr>
      <vt:lpstr>Przedmiar</vt:lpstr>
      <vt:lpstr>KO</vt:lpstr>
    </vt:vector>
  </TitlesOfParts>
  <Company>mbz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Mariusz Jaffke</cp:lastModifiedBy>
  <cp:lastPrinted>2015-05-18T11:45:26Z</cp:lastPrinted>
  <dcterms:created xsi:type="dcterms:W3CDTF">2015-04-01T11:10:20Z</dcterms:created>
  <dcterms:modified xsi:type="dcterms:W3CDTF">2015-05-18T11:45:29Z</dcterms:modified>
</cp:coreProperties>
</file>