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1"/>
  </bookViews>
  <sheets>
    <sheet name="2B" sheetId="5" r:id="rId1"/>
    <sheet name="KO 2B" sheetId="6" r:id="rId2"/>
  </sheets>
  <calcPr calcId="145621" fullPrecision="0"/>
</workbook>
</file>

<file path=xl/calcChain.xml><?xml version="1.0" encoding="utf-8"?>
<calcChain xmlns="http://schemas.openxmlformats.org/spreadsheetml/2006/main">
  <c r="G27" i="6" l="1"/>
  <c r="G34" i="6"/>
  <c r="G19" i="6"/>
  <c r="D35" i="6" l="1"/>
  <c r="D36" i="6" s="1"/>
  <c r="D37" i="6" s="1"/>
</calcChain>
</file>

<file path=xl/sharedStrings.xml><?xml version="1.0" encoding="utf-8"?>
<sst xmlns="http://schemas.openxmlformats.org/spreadsheetml/2006/main" count="174" uniqueCount="92">
  <si>
    <t>PRZEDMIAR ROBÓT</t>
  </si>
  <si>
    <t>Lp.</t>
  </si>
  <si>
    <t>Opis</t>
  </si>
  <si>
    <t>1 d.1.1</t>
  </si>
  <si>
    <t>m3</t>
  </si>
  <si>
    <t>2 d.1.1</t>
  </si>
  <si>
    <t>3 d.1.1</t>
  </si>
  <si>
    <t>Roboty ziemne CPV: 45111200-0</t>
  </si>
  <si>
    <t>m2</t>
  </si>
  <si>
    <t>ROBOTY KOLEJOWE - BOCZNICA CHORZELE</t>
  </si>
  <si>
    <t>KNR-W 2-01 0113-01</t>
  </si>
  <si>
    <t>Roboty pomiarowe przy liniowych robotach ziemnych - trasa kolei w terenie równinnym</t>
  </si>
  <si>
    <t>km</t>
  </si>
  <si>
    <t>KNR-W 2-01 0201-11</t>
  </si>
  <si>
    <t>Roboty ziemne wykonywane koparkami przedsiębiernymi o pojemności łyżki 0.60 m3 w gruncie kat. III z transportem urobku samochodami samowyładowczymi na odległość do 1 km - w tym system rowów bocznych</t>
  </si>
  <si>
    <t>KNR-W 2-01 0227-02</t>
  </si>
  <si>
    <t>Formowanie i zagęszczanie nasypów o wys. do 3.0 m spycharkami w gruncie kat. III</t>
  </si>
  <si>
    <t>KNR 2-31 0103-04</t>
  </si>
  <si>
    <t>Mechaniczne profilowanie i zagęszczenie podłoża pod warstwy konstrukcyjne nawierzchni w gruncie kat. I-IV</t>
  </si>
  <si>
    <t>KNR 9-11 0101-02</t>
  </si>
  <si>
    <t>Wzmacnianie podłoża gruntowego geosiatkami i geowłókninami na gruntach o umiarkowanej nośności sposobem ręcznym</t>
  </si>
  <si>
    <t>Budowa torów  CPV: 45234000-6</t>
  </si>
  <si>
    <t>Jednostka</t>
  </si>
  <si>
    <t>Ilość jednostek</t>
  </si>
  <si>
    <t>Podbudowa z kruszywa łamanego niesortowanego. Grubość po zagęszczeniu ponad 15 cm</t>
  </si>
  <si>
    <t>KNK 2-06 0115-02</t>
  </si>
  <si>
    <t>KNR 2-37/GEO 0501-03</t>
  </si>
  <si>
    <t>Mechaniczne wykonanie zagęszczonej warstwy tłucznia na gotowym podtorzu; tłuczeń (kliniec) dostarczany samochodami samowyładowczymi</t>
  </si>
  <si>
    <t>km toru</t>
  </si>
  <si>
    <t>KNR 2-37/GEO 0306-03</t>
  </si>
  <si>
    <t>KNR 2-37/GEO 0107-04</t>
  </si>
  <si>
    <t>KNR 2-37/GEO 0502-01</t>
  </si>
  <si>
    <t>KNR 2-37/GEO 0607-03</t>
  </si>
  <si>
    <t>Mechaniczne podbicie toru podbijarką torową toru o rozstawie 0,60 m</t>
  </si>
  <si>
    <t>Budowa przejazdów kolejowych CPV: 45234000-6</t>
  </si>
  <si>
    <t>KNR 2-37/GEO 0811-04</t>
  </si>
  <si>
    <t>KNR 2-31 0702-01</t>
  </si>
  <si>
    <t>KNR 2-37/GEO 0809-03</t>
  </si>
  <si>
    <t>KNCK-7 0504-03</t>
  </si>
  <si>
    <t>Pachołki na przejazdach kolejowych</t>
  </si>
  <si>
    <t>Wykonanie oznakowania znakiem B20</t>
  </si>
  <si>
    <t>szt.</t>
  </si>
  <si>
    <t>m</t>
  </si>
  <si>
    <t>Cena jednostkowa netto w PLN</t>
  </si>
  <si>
    <t xml:space="preserve">Materiały nawierzchniowe; przytwierdzenie K, szyny S 49, podkłady drewniane twarde. </t>
  </si>
  <si>
    <t xml:space="preserve">Ręczne układanie toru kolejowego na podkładach drewnianych twardych przy dostawie materiałów luzem torem budowanym; szyny dł. 30 m, rozstaw podkładów 0,6 m. </t>
  </si>
  <si>
    <t>Mechaniczne balastowanie torów zmontowanych na zagęszczonej warstwie tłucznia przy użyciu zespołu maszyn; o rozstawie 0,6 m.</t>
  </si>
  <si>
    <t xml:space="preserve">Wykonanie oznakowania wskaźnikami W6a, W13, G3 </t>
  </si>
  <si>
    <t>Zabudowa przejazdów drogowych - nawierzchnia z mieszanek mineralno-bitumicznych pomiędzy tokami szynowymi na długości przejazdu</t>
  </si>
  <si>
    <t>Układanie różnych elementów nawierzchni kolejowej - zabudowa ogranicznika z szyn odbojnicowych dla utworzenia żłobka wraz z prowadnicami na łukach</t>
  </si>
  <si>
    <t>Kod pozycji przedmiaru</t>
  </si>
  <si>
    <t>Jedn. miary</t>
  </si>
  <si>
    <t>Przedmiar</t>
  </si>
  <si>
    <t>1.1</t>
  </si>
  <si>
    <t>5. Branża kolejowa</t>
  </si>
  <si>
    <t>4 d.1.1</t>
  </si>
  <si>
    <t>5 d.1.1</t>
  </si>
  <si>
    <t>1.2</t>
  </si>
  <si>
    <t>1.3</t>
  </si>
  <si>
    <t>6 d.1.2</t>
  </si>
  <si>
    <t>7 d.1.2</t>
  </si>
  <si>
    <t>8 d.1.2</t>
  </si>
  <si>
    <t>9 d.1.2</t>
  </si>
  <si>
    <t>10 d.1.2</t>
  </si>
  <si>
    <t>11 d.1.2</t>
  </si>
  <si>
    <t>12 d.1.2</t>
  </si>
  <si>
    <t>13 d.1.2</t>
  </si>
  <si>
    <t>14 d.1.2</t>
  </si>
  <si>
    <t>15 d.1.2</t>
  </si>
  <si>
    <t>16 d.1.2</t>
  </si>
  <si>
    <t>Wyszczególnienie i wyliczenie ilości robót</t>
  </si>
  <si>
    <t>Wartość netto w PLN</t>
  </si>
  <si>
    <t>Razem dział: Roboty ziemne</t>
  </si>
  <si>
    <t>Wartość kosztorysowa robót bez podatku VAT</t>
  </si>
  <si>
    <t>Podatek VAT 23 %</t>
  </si>
  <si>
    <t>Ogółem wartość kosztorysowa robót</t>
  </si>
  <si>
    <t>Razem dział: Budowa torów</t>
  </si>
  <si>
    <t>Razem dział: Budowa przejazdów kolejowych</t>
  </si>
  <si>
    <t>12 d.1.3</t>
  </si>
  <si>
    <t>13 d.1.3</t>
  </si>
  <si>
    <t>14 d.1.3</t>
  </si>
  <si>
    <t>15 d.1.3</t>
  </si>
  <si>
    <t>16 d.1.3</t>
  </si>
  <si>
    <t>PSG Chorzele - etap 2B</t>
  </si>
  <si>
    <t>KOSZTORYS OFERTOWY</t>
  </si>
  <si>
    <t xml:space="preserve">„Dyfuzja procesów rozwojowych na terenie Północnego Mazowsza poprzez kompleksowe uzbrojenie terenów inwestycyjnych w północnej części powiatu przasnyskiego ETAP III” </t>
  </si>
  <si>
    <t>Słownie brutto:</t>
  </si>
  <si>
    <t>……………………………………………………………………………………</t>
  </si>
  <si>
    <t xml:space="preserve">…………………… dn. ……………………………… 2018 r.                </t>
  </si>
  <si>
    <t>……………………………………………..</t>
  </si>
  <si>
    <t>podpis osoby ze strony wykonawy,</t>
  </si>
  <si>
    <t>upoważnionej do składania oświadczeń woli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</si>
</sst>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10"/>
      <name val="Arial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2">
    <xf numFmtId="0" fontId="0" fillId="0" borderId="0" xfId="0"/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0" fillId="0" borderId="0" xfId="2"/>
    <xf numFmtId="0" fontId="10" fillId="0" borderId="0" xfId="2" applyAlignment="1">
      <alignment wrapText="1"/>
    </xf>
    <xf numFmtId="0" fontId="12" fillId="0" borderId="0" xfId="2" applyFont="1"/>
    <xf numFmtId="0" fontId="12" fillId="0" borderId="0" xfId="2" applyFont="1" applyAlignment="1">
      <alignment wrapText="1"/>
    </xf>
    <xf numFmtId="0" fontId="11" fillId="0" borderId="0" xfId="2" applyFont="1"/>
    <xf numFmtId="0" fontId="11" fillId="0" borderId="0" xfId="2" applyFont="1" applyAlignment="1">
      <alignment wrapText="1"/>
    </xf>
    <xf numFmtId="0" fontId="7" fillId="0" borderId="0" xfId="2" applyFont="1"/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9" workbookViewId="0">
      <selection activeCell="A7" sqref="A7:E7"/>
    </sheetView>
  </sheetViews>
  <sheetFormatPr defaultRowHeight="15" x14ac:dyDescent="0.25"/>
  <cols>
    <col min="1" max="1" width="7.140625" customWidth="1"/>
    <col min="2" max="2" width="13.85546875" customWidth="1"/>
    <col min="3" max="3" width="36.42578125" customWidth="1"/>
    <col min="4" max="4" width="6.85546875" customWidth="1"/>
    <col min="5" max="5" width="11.28515625" customWidth="1"/>
  </cols>
  <sheetData>
    <row r="1" spans="1:8" x14ac:dyDescent="0.25">
      <c r="A1" s="26" t="s">
        <v>0</v>
      </c>
      <c r="B1" s="26"/>
      <c r="C1" s="26"/>
      <c r="D1" s="26"/>
      <c r="E1" s="26"/>
    </row>
    <row r="2" spans="1:8" x14ac:dyDescent="0.25">
      <c r="B2" s="24"/>
    </row>
    <row r="3" spans="1:8" x14ac:dyDescent="0.25">
      <c r="A3" s="27" t="s">
        <v>85</v>
      </c>
      <c r="B3" s="27"/>
      <c r="C3" s="27"/>
      <c r="D3" s="27"/>
      <c r="E3" s="27"/>
    </row>
    <row r="4" spans="1:8" x14ac:dyDescent="0.25">
      <c r="A4" s="27"/>
      <c r="B4" s="27"/>
      <c r="C4" s="27"/>
      <c r="D4" s="27"/>
      <c r="E4" s="27"/>
    </row>
    <row r="5" spans="1:8" x14ac:dyDescent="0.25">
      <c r="A5" s="27"/>
      <c r="B5" s="27"/>
      <c r="C5" s="27"/>
      <c r="D5" s="27"/>
      <c r="E5" s="27"/>
    </row>
    <row r="6" spans="1:8" x14ac:dyDescent="0.25">
      <c r="B6" s="24"/>
    </row>
    <row r="7" spans="1:8" x14ac:dyDescent="0.25">
      <c r="A7" s="28" t="s">
        <v>83</v>
      </c>
      <c r="B7" s="28"/>
      <c r="C7" s="28"/>
      <c r="D7" s="28"/>
      <c r="E7" s="28"/>
    </row>
    <row r="8" spans="1:8" x14ac:dyDescent="0.25">
      <c r="A8" s="25"/>
      <c r="B8" s="25"/>
      <c r="C8" s="25"/>
      <c r="D8" s="25"/>
      <c r="E8" s="25"/>
    </row>
    <row r="9" spans="1:8" x14ac:dyDescent="0.25">
      <c r="A9" s="30" t="s">
        <v>54</v>
      </c>
      <c r="B9" s="30"/>
      <c r="C9" s="30"/>
      <c r="D9" s="30"/>
      <c r="E9" s="30"/>
    </row>
    <row r="10" spans="1:8" x14ac:dyDescent="0.25">
      <c r="A10" s="4"/>
      <c r="B10" s="4"/>
      <c r="C10" s="5"/>
      <c r="D10" s="6"/>
      <c r="E10" s="1"/>
    </row>
    <row r="11" spans="1:8" ht="22.5" x14ac:dyDescent="0.25">
      <c r="A11" s="7" t="s">
        <v>1</v>
      </c>
      <c r="B11" s="7" t="s">
        <v>50</v>
      </c>
      <c r="C11" s="7" t="s">
        <v>2</v>
      </c>
      <c r="D11" s="8" t="s">
        <v>51</v>
      </c>
      <c r="E11" s="9" t="s">
        <v>52</v>
      </c>
      <c r="H11" s="15"/>
    </row>
    <row r="12" spans="1:8" x14ac:dyDescent="0.25">
      <c r="A12" s="10">
        <v>1</v>
      </c>
      <c r="B12" s="29" t="s">
        <v>9</v>
      </c>
      <c r="C12" s="29"/>
      <c r="D12" s="29"/>
      <c r="E12" s="29"/>
    </row>
    <row r="13" spans="1:8" ht="15" customHeight="1" x14ac:dyDescent="0.25">
      <c r="A13" s="10" t="s">
        <v>53</v>
      </c>
      <c r="B13" s="29" t="s">
        <v>7</v>
      </c>
      <c r="C13" s="29"/>
      <c r="D13" s="29"/>
      <c r="E13" s="29"/>
    </row>
    <row r="14" spans="1:8" ht="22.5" x14ac:dyDescent="0.25">
      <c r="A14" s="11" t="s">
        <v>3</v>
      </c>
      <c r="B14" s="12" t="s">
        <v>10</v>
      </c>
      <c r="C14" s="12" t="s">
        <v>11</v>
      </c>
      <c r="D14" s="13" t="s">
        <v>12</v>
      </c>
      <c r="E14" s="14">
        <v>1.03</v>
      </c>
    </row>
    <row r="15" spans="1:8" ht="56.25" x14ac:dyDescent="0.25">
      <c r="A15" s="11" t="s">
        <v>5</v>
      </c>
      <c r="B15" s="12" t="s">
        <v>13</v>
      </c>
      <c r="C15" s="12" t="s">
        <v>14</v>
      </c>
      <c r="D15" s="13" t="s">
        <v>4</v>
      </c>
      <c r="E15" s="14">
        <v>3611</v>
      </c>
    </row>
    <row r="16" spans="1:8" ht="22.5" x14ac:dyDescent="0.25">
      <c r="A16" s="11" t="s">
        <v>6</v>
      </c>
      <c r="B16" s="12" t="s">
        <v>15</v>
      </c>
      <c r="C16" s="12" t="s">
        <v>16</v>
      </c>
      <c r="D16" s="13" t="s">
        <v>4</v>
      </c>
      <c r="E16" s="14">
        <v>187</v>
      </c>
    </row>
    <row r="17" spans="1:5" ht="33.75" x14ac:dyDescent="0.25">
      <c r="A17" s="11" t="s">
        <v>55</v>
      </c>
      <c r="B17" s="12" t="s">
        <v>17</v>
      </c>
      <c r="C17" s="12" t="s">
        <v>18</v>
      </c>
      <c r="D17" s="13" t="s">
        <v>8</v>
      </c>
      <c r="E17" s="14">
        <v>5417</v>
      </c>
    </row>
    <row r="18" spans="1:5" ht="33.75" x14ac:dyDescent="0.25">
      <c r="A18" s="11" t="s">
        <v>56</v>
      </c>
      <c r="B18" s="12" t="s">
        <v>19</v>
      </c>
      <c r="C18" s="12" t="s">
        <v>20</v>
      </c>
      <c r="D18" s="13" t="s">
        <v>8</v>
      </c>
      <c r="E18" s="14">
        <v>5417</v>
      </c>
    </row>
    <row r="19" spans="1:5" ht="15" customHeight="1" x14ac:dyDescent="0.25">
      <c r="A19" s="10" t="s">
        <v>57</v>
      </c>
      <c r="B19" s="29" t="s">
        <v>21</v>
      </c>
      <c r="C19" s="29"/>
      <c r="D19" s="29"/>
      <c r="E19" s="29"/>
    </row>
    <row r="20" spans="1:5" ht="33.75" x14ac:dyDescent="0.25">
      <c r="A20" s="11" t="s">
        <v>59</v>
      </c>
      <c r="B20" s="12" t="s">
        <v>25</v>
      </c>
      <c r="C20" s="12" t="s">
        <v>24</v>
      </c>
      <c r="D20" s="13" t="s">
        <v>4</v>
      </c>
      <c r="E20" s="14">
        <v>978</v>
      </c>
    </row>
    <row r="21" spans="1:5" ht="33.75" x14ac:dyDescent="0.25">
      <c r="A21" s="11" t="s">
        <v>60</v>
      </c>
      <c r="B21" s="12" t="s">
        <v>26</v>
      </c>
      <c r="C21" s="12" t="s">
        <v>27</v>
      </c>
      <c r="D21" s="13" t="s">
        <v>4</v>
      </c>
      <c r="E21" s="14">
        <v>805</v>
      </c>
    </row>
    <row r="22" spans="1:5" ht="45" x14ac:dyDescent="0.25">
      <c r="A22" s="11" t="s">
        <v>61</v>
      </c>
      <c r="B22" s="12" t="s">
        <v>29</v>
      </c>
      <c r="C22" s="12" t="s">
        <v>45</v>
      </c>
      <c r="D22" s="13" t="s">
        <v>28</v>
      </c>
      <c r="E22" s="14">
        <v>1.03</v>
      </c>
    </row>
    <row r="23" spans="1:5" ht="22.5" x14ac:dyDescent="0.25">
      <c r="A23" s="11" t="s">
        <v>62</v>
      </c>
      <c r="B23" s="12" t="s">
        <v>30</v>
      </c>
      <c r="C23" s="12" t="s">
        <v>44</v>
      </c>
      <c r="D23" s="13" t="s">
        <v>28</v>
      </c>
      <c r="E23" s="14">
        <v>1.03</v>
      </c>
    </row>
    <row r="24" spans="1:5" ht="33.75" x14ac:dyDescent="0.25">
      <c r="A24" s="11" t="s">
        <v>63</v>
      </c>
      <c r="B24" s="12" t="s">
        <v>31</v>
      </c>
      <c r="C24" s="12" t="s">
        <v>46</v>
      </c>
      <c r="D24" s="13" t="s">
        <v>4</v>
      </c>
      <c r="E24" s="14">
        <v>744</v>
      </c>
    </row>
    <row r="25" spans="1:5" ht="22.5" x14ac:dyDescent="0.25">
      <c r="A25" s="11" t="s">
        <v>64</v>
      </c>
      <c r="B25" s="12" t="s">
        <v>32</v>
      </c>
      <c r="C25" s="12" t="s">
        <v>33</v>
      </c>
      <c r="D25" s="13" t="s">
        <v>12</v>
      </c>
      <c r="E25" s="14">
        <v>1.03</v>
      </c>
    </row>
    <row r="26" spans="1:5" ht="15" customHeight="1" x14ac:dyDescent="0.25">
      <c r="A26" s="10" t="s">
        <v>58</v>
      </c>
      <c r="B26" s="29" t="s">
        <v>34</v>
      </c>
      <c r="C26" s="29"/>
      <c r="D26" s="29"/>
      <c r="E26" s="29"/>
    </row>
    <row r="27" spans="1:5" ht="45" x14ac:dyDescent="0.25">
      <c r="A27" s="11" t="s">
        <v>65</v>
      </c>
      <c r="B27" s="12" t="s">
        <v>35</v>
      </c>
      <c r="C27" s="12" t="s">
        <v>48</v>
      </c>
      <c r="D27" s="13" t="s">
        <v>8</v>
      </c>
      <c r="E27" s="14">
        <v>54</v>
      </c>
    </row>
    <row r="28" spans="1:5" x14ac:dyDescent="0.25">
      <c r="A28" s="11" t="s">
        <v>66</v>
      </c>
      <c r="B28" s="12" t="s">
        <v>36</v>
      </c>
      <c r="C28" s="12" t="s">
        <v>39</v>
      </c>
      <c r="D28" s="13" t="s">
        <v>41</v>
      </c>
      <c r="E28" s="14">
        <v>60</v>
      </c>
    </row>
    <row r="29" spans="1:5" ht="45" x14ac:dyDescent="0.25">
      <c r="A29" s="11" t="s">
        <v>67</v>
      </c>
      <c r="B29" s="12" t="s">
        <v>37</v>
      </c>
      <c r="C29" s="12" t="s">
        <v>49</v>
      </c>
      <c r="D29" s="13" t="s">
        <v>42</v>
      </c>
      <c r="E29" s="14">
        <v>445</v>
      </c>
    </row>
    <row r="30" spans="1:5" ht="22.5" x14ac:dyDescent="0.25">
      <c r="A30" s="11" t="s">
        <v>68</v>
      </c>
      <c r="B30" s="12" t="s">
        <v>38</v>
      </c>
      <c r="C30" s="12" t="s">
        <v>47</v>
      </c>
      <c r="D30" s="13" t="s">
        <v>41</v>
      </c>
      <c r="E30" s="14">
        <v>6</v>
      </c>
    </row>
    <row r="31" spans="1:5" x14ac:dyDescent="0.25">
      <c r="A31" s="11" t="s">
        <v>69</v>
      </c>
      <c r="B31" s="12" t="s">
        <v>38</v>
      </c>
      <c r="C31" s="12" t="s">
        <v>40</v>
      </c>
      <c r="D31" s="13" t="s">
        <v>41</v>
      </c>
      <c r="E31" s="14">
        <v>6</v>
      </c>
    </row>
  </sheetData>
  <mergeCells count="8">
    <mergeCell ref="A1:E1"/>
    <mergeCell ref="A3:E5"/>
    <mergeCell ref="A7:E7"/>
    <mergeCell ref="B19:E19"/>
    <mergeCell ref="B26:E26"/>
    <mergeCell ref="A9:E9"/>
    <mergeCell ref="B12:E12"/>
    <mergeCell ref="B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K48" sqref="K48"/>
    </sheetView>
  </sheetViews>
  <sheetFormatPr defaultRowHeight="15" x14ac:dyDescent="0.25"/>
  <cols>
    <col min="1" max="1" width="4.7109375" customWidth="1"/>
    <col min="2" max="2" width="7.7109375" customWidth="1"/>
    <col min="3" max="3" width="34.140625" customWidth="1"/>
    <col min="4" max="4" width="5.7109375" customWidth="1"/>
    <col min="5" max="5" width="9" customWidth="1"/>
    <col min="6" max="6" width="9.85546875" customWidth="1"/>
    <col min="7" max="7" width="10" customWidth="1"/>
  </cols>
  <sheetData>
    <row r="1" spans="1:7" x14ac:dyDescent="0.25">
      <c r="A1" s="26" t="s">
        <v>84</v>
      </c>
      <c r="B1" s="26"/>
      <c r="C1" s="26"/>
      <c r="D1" s="26"/>
      <c r="E1" s="26"/>
      <c r="F1" s="26"/>
      <c r="G1" s="26"/>
    </row>
    <row r="2" spans="1:7" x14ac:dyDescent="0.25">
      <c r="A2" s="22"/>
      <c r="B2" s="22"/>
      <c r="C2" s="22"/>
      <c r="D2" s="22"/>
      <c r="E2" s="22"/>
      <c r="F2" s="22"/>
      <c r="G2" s="22"/>
    </row>
    <row r="3" spans="1:7" ht="15" customHeight="1" x14ac:dyDescent="0.25">
      <c r="A3" s="41" t="s">
        <v>85</v>
      </c>
      <c r="B3" s="41"/>
      <c r="C3" s="41"/>
      <c r="D3" s="41"/>
      <c r="E3" s="41"/>
      <c r="F3" s="41"/>
      <c r="G3" s="41"/>
    </row>
    <row r="4" spans="1:7" x14ac:dyDescent="0.25">
      <c r="A4" s="41"/>
      <c r="B4" s="41"/>
      <c r="C4" s="41"/>
      <c r="D4" s="41"/>
      <c r="E4" s="41"/>
      <c r="F4" s="41"/>
      <c r="G4" s="41"/>
    </row>
    <row r="5" spans="1:7" x14ac:dyDescent="0.25">
      <c r="F5" s="1"/>
    </row>
    <row r="6" spans="1:7" x14ac:dyDescent="0.25">
      <c r="A6" s="26" t="s">
        <v>83</v>
      </c>
      <c r="B6" s="26"/>
      <c r="C6" s="26"/>
      <c r="D6" s="26"/>
      <c r="E6" s="26"/>
      <c r="F6" s="26"/>
      <c r="G6" s="26"/>
    </row>
    <row r="7" spans="1:7" x14ac:dyDescent="0.25">
      <c r="A7" s="23"/>
      <c r="B7" s="23"/>
      <c r="C7" s="23"/>
      <c r="D7" s="23"/>
      <c r="E7" s="23"/>
      <c r="F7" s="23"/>
      <c r="G7" s="23"/>
    </row>
    <row r="8" spans="1:7" x14ac:dyDescent="0.25">
      <c r="A8" s="23"/>
      <c r="B8" s="23"/>
      <c r="C8" s="23"/>
      <c r="D8" s="23"/>
      <c r="E8" s="23"/>
      <c r="F8" s="23"/>
      <c r="G8" s="23"/>
    </row>
    <row r="9" spans="1:7" x14ac:dyDescent="0.25">
      <c r="A9" s="42" t="s">
        <v>54</v>
      </c>
      <c r="B9" s="42"/>
      <c r="C9" s="42"/>
      <c r="D9" s="42"/>
      <c r="E9" s="42"/>
      <c r="F9" s="16"/>
      <c r="G9" s="17"/>
    </row>
    <row r="11" spans="1:7" ht="45" x14ac:dyDescent="0.25">
      <c r="A11" s="2" t="s">
        <v>1</v>
      </c>
      <c r="B11" s="7" t="s">
        <v>50</v>
      </c>
      <c r="C11" s="2" t="s">
        <v>70</v>
      </c>
      <c r="D11" s="2" t="s">
        <v>22</v>
      </c>
      <c r="E11" s="18" t="s">
        <v>23</v>
      </c>
      <c r="F11" s="18" t="s">
        <v>43</v>
      </c>
      <c r="G11" s="2" t="s">
        <v>71</v>
      </c>
    </row>
    <row r="12" spans="1:7" x14ac:dyDescent="0.25">
      <c r="A12" s="19">
        <v>1</v>
      </c>
      <c r="B12" s="29" t="s">
        <v>9</v>
      </c>
      <c r="C12" s="29"/>
      <c r="D12" s="29"/>
      <c r="E12" s="29"/>
      <c r="F12" s="29"/>
      <c r="G12" s="29"/>
    </row>
    <row r="13" spans="1:7" x14ac:dyDescent="0.25">
      <c r="A13" s="19" t="s">
        <v>53</v>
      </c>
      <c r="B13" s="29" t="s">
        <v>7</v>
      </c>
      <c r="C13" s="29"/>
      <c r="D13" s="29"/>
      <c r="E13" s="29"/>
      <c r="F13" s="29"/>
      <c r="G13" s="29"/>
    </row>
    <row r="14" spans="1:7" ht="33.75" x14ac:dyDescent="0.25">
      <c r="A14" s="11" t="s">
        <v>3</v>
      </c>
      <c r="B14" s="12" t="s">
        <v>10</v>
      </c>
      <c r="C14" s="12" t="s">
        <v>11</v>
      </c>
      <c r="D14" s="13" t="s">
        <v>12</v>
      </c>
      <c r="E14" s="14">
        <v>1.03</v>
      </c>
      <c r="F14" s="3"/>
      <c r="G14" s="20"/>
    </row>
    <row r="15" spans="1:7" ht="67.5" x14ac:dyDescent="0.25">
      <c r="A15" s="11" t="s">
        <v>5</v>
      </c>
      <c r="B15" s="12" t="s">
        <v>13</v>
      </c>
      <c r="C15" s="12" t="s">
        <v>14</v>
      </c>
      <c r="D15" s="13" t="s">
        <v>4</v>
      </c>
      <c r="E15" s="14">
        <v>3611</v>
      </c>
      <c r="F15" s="3"/>
      <c r="G15" s="20"/>
    </row>
    <row r="16" spans="1:7" ht="33.75" x14ac:dyDescent="0.25">
      <c r="A16" s="11" t="s">
        <v>6</v>
      </c>
      <c r="B16" s="12" t="s">
        <v>15</v>
      </c>
      <c r="C16" s="12" t="s">
        <v>16</v>
      </c>
      <c r="D16" s="13" t="s">
        <v>4</v>
      </c>
      <c r="E16" s="14">
        <v>187</v>
      </c>
      <c r="F16" s="3"/>
      <c r="G16" s="20"/>
    </row>
    <row r="17" spans="1:7" ht="33.75" x14ac:dyDescent="0.25">
      <c r="A17" s="11" t="s">
        <v>55</v>
      </c>
      <c r="B17" s="12" t="s">
        <v>17</v>
      </c>
      <c r="C17" s="12" t="s">
        <v>18</v>
      </c>
      <c r="D17" s="13" t="s">
        <v>8</v>
      </c>
      <c r="E17" s="14">
        <v>5417</v>
      </c>
      <c r="F17" s="3"/>
      <c r="G17" s="20"/>
    </row>
    <row r="18" spans="1:7" ht="33.75" x14ac:dyDescent="0.25">
      <c r="A18" s="11" t="s">
        <v>56</v>
      </c>
      <c r="B18" s="12" t="s">
        <v>19</v>
      </c>
      <c r="C18" s="12" t="s">
        <v>20</v>
      </c>
      <c r="D18" s="13" t="s">
        <v>8</v>
      </c>
      <c r="E18" s="14">
        <v>5417</v>
      </c>
      <c r="F18" s="3"/>
      <c r="G18" s="20"/>
    </row>
    <row r="19" spans="1:7" x14ac:dyDescent="0.25">
      <c r="A19" s="40" t="s">
        <v>72</v>
      </c>
      <c r="B19" s="40"/>
      <c r="C19" s="40"/>
      <c r="D19" s="40"/>
      <c r="E19" s="40"/>
      <c r="F19" s="40"/>
      <c r="G19" s="21">
        <f>SUM(G14:G18)</f>
        <v>0</v>
      </c>
    </row>
    <row r="20" spans="1:7" x14ac:dyDescent="0.25">
      <c r="A20" s="19" t="s">
        <v>57</v>
      </c>
      <c r="B20" s="29" t="s">
        <v>21</v>
      </c>
      <c r="C20" s="29"/>
      <c r="D20" s="29"/>
      <c r="E20" s="29"/>
      <c r="F20" s="29"/>
      <c r="G20" s="29"/>
    </row>
    <row r="21" spans="1:7" ht="33.75" x14ac:dyDescent="0.25">
      <c r="A21" s="11" t="s">
        <v>59</v>
      </c>
      <c r="B21" s="12" t="s">
        <v>25</v>
      </c>
      <c r="C21" s="12" t="s">
        <v>24</v>
      </c>
      <c r="D21" s="13" t="s">
        <v>4</v>
      </c>
      <c r="E21" s="14">
        <v>978</v>
      </c>
      <c r="F21" s="3"/>
      <c r="G21" s="20"/>
    </row>
    <row r="22" spans="1:7" ht="45" x14ac:dyDescent="0.25">
      <c r="A22" s="11" t="s">
        <v>60</v>
      </c>
      <c r="B22" s="12" t="s">
        <v>26</v>
      </c>
      <c r="C22" s="12" t="s">
        <v>27</v>
      </c>
      <c r="D22" s="13" t="s">
        <v>4</v>
      </c>
      <c r="E22" s="14">
        <v>805</v>
      </c>
      <c r="F22" s="3"/>
      <c r="G22" s="20"/>
    </row>
    <row r="23" spans="1:7" ht="56.25" x14ac:dyDescent="0.25">
      <c r="A23" s="11" t="s">
        <v>61</v>
      </c>
      <c r="B23" s="12" t="s">
        <v>29</v>
      </c>
      <c r="C23" s="12" t="s">
        <v>45</v>
      </c>
      <c r="D23" s="13" t="s">
        <v>28</v>
      </c>
      <c r="E23" s="14">
        <v>1.03</v>
      </c>
      <c r="F23" s="3"/>
      <c r="G23" s="20"/>
    </row>
    <row r="24" spans="1:7" ht="33.75" x14ac:dyDescent="0.25">
      <c r="A24" s="11" t="s">
        <v>62</v>
      </c>
      <c r="B24" s="12" t="s">
        <v>30</v>
      </c>
      <c r="C24" s="12" t="s">
        <v>44</v>
      </c>
      <c r="D24" s="13" t="s">
        <v>28</v>
      </c>
      <c r="E24" s="14">
        <v>1.03</v>
      </c>
      <c r="F24" s="3"/>
      <c r="G24" s="20"/>
    </row>
    <row r="25" spans="1:7" ht="45" x14ac:dyDescent="0.25">
      <c r="A25" s="11" t="s">
        <v>63</v>
      </c>
      <c r="B25" s="12" t="s">
        <v>31</v>
      </c>
      <c r="C25" s="12" t="s">
        <v>46</v>
      </c>
      <c r="D25" s="13" t="s">
        <v>4</v>
      </c>
      <c r="E25" s="14">
        <v>744</v>
      </c>
      <c r="F25" s="3"/>
      <c r="G25" s="20"/>
    </row>
    <row r="26" spans="1:7" ht="33.75" x14ac:dyDescent="0.25">
      <c r="A26" s="11" t="s">
        <v>64</v>
      </c>
      <c r="B26" s="12" t="s">
        <v>32</v>
      </c>
      <c r="C26" s="12" t="s">
        <v>33</v>
      </c>
      <c r="D26" s="13" t="s">
        <v>12</v>
      </c>
      <c r="E26" s="14">
        <v>1.03</v>
      </c>
      <c r="F26" s="3"/>
      <c r="G26" s="20"/>
    </row>
    <row r="27" spans="1:7" x14ac:dyDescent="0.25">
      <c r="A27" s="40" t="s">
        <v>76</v>
      </c>
      <c r="B27" s="40"/>
      <c r="C27" s="40"/>
      <c r="D27" s="40"/>
      <c r="E27" s="40"/>
      <c r="F27" s="40"/>
      <c r="G27" s="21">
        <f>SUM(G21:G26)</f>
        <v>0</v>
      </c>
    </row>
    <row r="28" spans="1:7" x14ac:dyDescent="0.25">
      <c r="A28" s="19" t="s">
        <v>58</v>
      </c>
      <c r="B28" s="29" t="s">
        <v>34</v>
      </c>
      <c r="C28" s="29"/>
      <c r="D28" s="29"/>
      <c r="E28" s="29"/>
      <c r="F28" s="29"/>
      <c r="G28" s="29"/>
    </row>
    <row r="29" spans="1:7" ht="45" x14ac:dyDescent="0.25">
      <c r="A29" s="11" t="s">
        <v>78</v>
      </c>
      <c r="B29" s="12" t="s">
        <v>35</v>
      </c>
      <c r="C29" s="12" t="s">
        <v>48</v>
      </c>
      <c r="D29" s="13" t="s">
        <v>8</v>
      </c>
      <c r="E29" s="14">
        <v>54</v>
      </c>
      <c r="F29" s="3"/>
      <c r="G29" s="20"/>
    </row>
    <row r="30" spans="1:7" ht="22.5" x14ac:dyDescent="0.25">
      <c r="A30" s="11" t="s">
        <v>79</v>
      </c>
      <c r="B30" s="12" t="s">
        <v>36</v>
      </c>
      <c r="C30" s="12" t="s">
        <v>39</v>
      </c>
      <c r="D30" s="13" t="s">
        <v>41</v>
      </c>
      <c r="E30" s="14">
        <v>60</v>
      </c>
      <c r="F30" s="3"/>
      <c r="G30" s="20"/>
    </row>
    <row r="31" spans="1:7" ht="45" x14ac:dyDescent="0.25">
      <c r="A31" s="11" t="s">
        <v>80</v>
      </c>
      <c r="B31" s="12" t="s">
        <v>37</v>
      </c>
      <c r="C31" s="12" t="s">
        <v>49</v>
      </c>
      <c r="D31" s="13" t="s">
        <v>42</v>
      </c>
      <c r="E31" s="14">
        <v>445</v>
      </c>
      <c r="F31" s="3"/>
      <c r="G31" s="20"/>
    </row>
    <row r="32" spans="1:7" ht="22.5" x14ac:dyDescent="0.25">
      <c r="A32" s="11" t="s">
        <v>81</v>
      </c>
      <c r="B32" s="12" t="s">
        <v>38</v>
      </c>
      <c r="C32" s="12" t="s">
        <v>47</v>
      </c>
      <c r="D32" s="13" t="s">
        <v>41</v>
      </c>
      <c r="E32" s="14">
        <v>6</v>
      </c>
      <c r="F32" s="3"/>
      <c r="G32" s="20"/>
    </row>
    <row r="33" spans="1:7" ht="22.5" x14ac:dyDescent="0.25">
      <c r="A33" s="11" t="s">
        <v>82</v>
      </c>
      <c r="B33" s="12" t="s">
        <v>38</v>
      </c>
      <c r="C33" s="12" t="s">
        <v>40</v>
      </c>
      <c r="D33" s="13" t="s">
        <v>41</v>
      </c>
      <c r="E33" s="14">
        <v>6</v>
      </c>
      <c r="F33" s="3"/>
      <c r="G33" s="20"/>
    </row>
    <row r="34" spans="1:7" x14ac:dyDescent="0.25">
      <c r="A34" s="40" t="s">
        <v>77</v>
      </c>
      <c r="B34" s="40"/>
      <c r="C34" s="40"/>
      <c r="D34" s="40"/>
      <c r="E34" s="40"/>
      <c r="F34" s="40"/>
      <c r="G34" s="21">
        <f>SUM(G29:G33)</f>
        <v>0</v>
      </c>
    </row>
    <row r="35" spans="1:7" x14ac:dyDescent="0.25">
      <c r="A35" s="32" t="s">
        <v>73</v>
      </c>
      <c r="B35" s="33"/>
      <c r="C35" s="34"/>
      <c r="D35" s="35">
        <f>G19+G27+G34</f>
        <v>0</v>
      </c>
      <c r="E35" s="36"/>
      <c r="F35" s="36"/>
      <c r="G35" s="36"/>
    </row>
    <row r="36" spans="1:7" x14ac:dyDescent="0.25">
      <c r="A36" s="32" t="s">
        <v>74</v>
      </c>
      <c r="B36" s="33"/>
      <c r="C36" s="34"/>
      <c r="D36" s="35">
        <f>D35*0.23</f>
        <v>0</v>
      </c>
      <c r="E36" s="36"/>
      <c r="F36" s="36"/>
      <c r="G36" s="36"/>
    </row>
    <row r="37" spans="1:7" x14ac:dyDescent="0.25">
      <c r="A37" s="37" t="s">
        <v>75</v>
      </c>
      <c r="B37" s="38"/>
      <c r="C37" s="39"/>
      <c r="D37" s="35">
        <f>D36+D35</f>
        <v>0</v>
      </c>
      <c r="E37" s="36"/>
      <c r="F37" s="36"/>
      <c r="G37" s="36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50" t="s">
        <v>86</v>
      </c>
      <c r="B40" s="50"/>
      <c r="C40" s="51" t="s">
        <v>87</v>
      </c>
      <c r="D40" s="51"/>
      <c r="E40" s="51"/>
      <c r="F40" s="51"/>
      <c r="G40" s="51"/>
    </row>
    <row r="41" spans="1:7" x14ac:dyDescent="0.25">
      <c r="A41" s="43"/>
      <c r="B41" s="43"/>
      <c r="C41" s="44"/>
      <c r="D41" s="43"/>
      <c r="E41" s="43"/>
      <c r="F41" s="43"/>
      <c r="G41" s="43"/>
    </row>
    <row r="42" spans="1:7" x14ac:dyDescent="0.25">
      <c r="A42" s="45"/>
      <c r="B42" s="45"/>
      <c r="C42" s="46"/>
      <c r="D42" s="45"/>
      <c r="E42" s="45"/>
      <c r="F42" s="45"/>
      <c r="G42" s="45"/>
    </row>
    <row r="43" spans="1:7" ht="15" customHeight="1" x14ac:dyDescent="0.25">
      <c r="A43" s="47" t="s">
        <v>88</v>
      </c>
      <c r="B43" s="47"/>
      <c r="C43" s="48"/>
      <c r="D43" s="45"/>
      <c r="E43" s="45"/>
      <c r="F43" s="45"/>
      <c r="G43" s="45"/>
    </row>
    <row r="44" spans="1:7" ht="15" customHeight="1" x14ac:dyDescent="0.25">
      <c r="A44" s="45"/>
      <c r="B44" s="45"/>
      <c r="C44" s="46"/>
      <c r="D44" s="45"/>
      <c r="E44" s="45" t="s">
        <v>89</v>
      </c>
      <c r="F44" s="45"/>
      <c r="G44" s="45"/>
    </row>
    <row r="45" spans="1:7" ht="15" customHeight="1" x14ac:dyDescent="0.25">
      <c r="A45" s="45"/>
      <c r="B45" s="45"/>
      <c r="C45" s="46"/>
      <c r="D45" s="45"/>
      <c r="E45" s="49" t="s">
        <v>90</v>
      </c>
      <c r="F45" s="45"/>
      <c r="G45" s="45"/>
    </row>
    <row r="46" spans="1:7" x14ac:dyDescent="0.25">
      <c r="A46" s="45"/>
      <c r="B46" s="45"/>
      <c r="C46" s="46"/>
      <c r="D46" s="45"/>
      <c r="E46" s="49" t="s">
        <v>91</v>
      </c>
      <c r="F46" s="45"/>
      <c r="G46" s="45"/>
    </row>
  </sheetData>
  <mergeCells count="21">
    <mergeCell ref="A1:G1"/>
    <mergeCell ref="A9:E9"/>
    <mergeCell ref="B12:G12"/>
    <mergeCell ref="B13:G13"/>
    <mergeCell ref="A19:F19"/>
    <mergeCell ref="A40:B40"/>
    <mergeCell ref="C40:G40"/>
    <mergeCell ref="B20:G20"/>
    <mergeCell ref="A27:F27"/>
    <mergeCell ref="B28:G28"/>
    <mergeCell ref="A34:F34"/>
    <mergeCell ref="A3:G4"/>
    <mergeCell ref="A6:G6"/>
    <mergeCell ref="A39:B39"/>
    <mergeCell ref="C39:G39"/>
    <mergeCell ref="A35:C35"/>
    <mergeCell ref="D35:G35"/>
    <mergeCell ref="A36:C36"/>
    <mergeCell ref="D36:G36"/>
    <mergeCell ref="A37:C37"/>
    <mergeCell ref="D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2B</vt:lpstr>
      <vt:lpstr>KO 2B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2018-06-01T12:17:29Z</dcterms:modified>
</cp:coreProperties>
</file>